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20" yWindow="7890" windowWidth="19020" windowHeight="7920" activeTab="0"/>
  </bookViews>
  <sheets>
    <sheet name="Страница 85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<sst xmlns="http://schemas.openxmlformats.org/spreadsheetml/2006/main" count="51" uniqueCount="50">
  <si>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</si>
  <si>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</si>
  <si>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</si>
  <si>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</si>
  <si>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пр-кт.Ленина, д.120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</si>
  <si>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</si>
  <si>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</si>
  <si>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</si>
  <si>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</si>
  <si>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</si>
  <si>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</si>
  <si>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</si>
  <si>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</si>
  <si>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</si>
  <si>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</si>
  <si>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</si>
  <si>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</si>
  <si>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1.1.1.3. Оконные и дверные заполнения</t>
  </si>
  <si>
    <t>1.1.1.4. Внутренняя отделка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</si>
  <si>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</si>
  <si>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</si>
  <si>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</si>
  <si>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</si>
  <si>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</si>
  <si>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</si>
  <si>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</si>
  <si>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</si>
  <si>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</si>
  <si>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</si>
  <si>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</si>
  <si>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</si>
  <si>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</si>
  <si>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</si>
  <si>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</si>
  <si>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</si>
  <si>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</si>
  <si>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2. Дополнительное оборудование и услуги</t>
  </si>
  <si>
    <t>2.1. Лифты</t>
  </si>
  <si>
    <t>2.1.1. Содержание</t>
  </si>
  <si>
    <t>2.2. Мусоропроводы и контейнерные площадки</t>
  </si>
  <si>
    <t>2.2.1. Содержание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</si>
  <si>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</si>
  <si>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</si>
  <si>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</si>
  <si>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</si>
  <si>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4. Ремонт придомовой территории (протокол ОСС от 26.05.2016г.)</t>
  </si>
  <si>
    <t>ВСЕГО</t>
  </si>
  <si>
    <t>текущий ремонт на выполнение работ по договору управления</t>
  </si>
  <si>
    <t>итого</t>
  </si>
  <si>
    <t>5.Ремонт цоколя,крылец,покраска входов(протокол ОСС №426 от 07.07.2016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</si>
</sst>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_-* #,##0.000_р_._-;\-* #,##0.000_р_._-;_-* &quot;-&quot;??_р_._-;_-@_-"/>
    <numFmt numFmtId="171" formatCode="0.000"/>
    <numFmt numFmtId="172" formatCode="_-* #,##0.0&quot;р.&quot;_-;\-* #,##0.0&quot;р.&quot;_-;_-* &quot;-&quot;??&quot;р.&quot;_-;_-@_-"/>
    <numFmt numFmtId="173" formatCode="#,##0.00&quot;р.&quot;"/>
    <numFmt numFmtId="174" formatCode="[$-FC19]d\ mmmm\ yyyy\ &quot;г.&quot;"/>
    <numFmt numFmtId="175" formatCode="_-* #,##0.000_р_._-;\-* #,##0.000_р_._-;_-* &quot;-&quot;???_р_._-;_-@_-"/>
  </numFmts>
  <fonts count="10">
    <font>
      <sz val="12"/>
      <name val="Times New Roman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9">
      <alignment/>
      <protection/>
    </xf>
    <xf numFmtId="0" fontId="7" fillId="0" borderId="1" xfId="19" applyFont="1" applyFill="1" applyBorder="1" applyAlignment="1">
      <alignment horizontal="left" vertical="center" wrapText="1"/>
      <protection/>
    </xf>
    <xf numFmtId="0" fontId="7" fillId="0" borderId="2" xfId="19" applyFont="1" applyFill="1" applyBorder="1" applyAlignment="1">
      <alignment horizontal="center" vertical="center" wrapText="1"/>
      <protection/>
    </xf>
    <xf numFmtId="164" fontId="7" fillId="2" borderId="2" xfId="19" applyNumberFormat="1" applyFont="1" applyFill="1" applyBorder="1" applyAlignment="1">
      <alignment horizontal="right" wrapText="1"/>
      <protection/>
    </xf>
    <xf numFmtId="2" fontId="7" fillId="2" borderId="2" xfId="19" applyNumberFormat="1" applyFont="1" applyFill="1" applyBorder="1" applyAlignment="1">
      <alignment horizontal="right" wrapText="1"/>
      <protection/>
    </xf>
    <xf numFmtId="164" fontId="7" fillId="0" borderId="2" xfId="19" applyNumberFormat="1" applyFont="1" applyFill="1" applyBorder="1" applyAlignment="1">
      <alignment horizontal="right" wrapText="1"/>
      <protection/>
    </xf>
    <xf numFmtId="2" fontId="7" fillId="0" borderId="2" xfId="19" applyNumberFormat="1" applyFont="1" applyFill="1" applyBorder="1" applyAlignment="1">
      <alignment horizontal="right" wrapText="1"/>
      <protection/>
    </xf>
    <xf numFmtId="0" fontId="9" fillId="0" borderId="3" xfId="19" applyFont="1" applyBorder="1">
      <alignment/>
      <protection/>
    </xf>
    <xf numFmtId="0" fontId="2" fillId="0" borderId="3" xfId="19" applyBorder="1">
      <alignment/>
      <protection/>
    </xf>
    <xf numFmtId="2" fontId="9" fillId="0" borderId="3" xfId="19" applyNumberFormat="1" applyFont="1" applyBorder="1">
      <alignment/>
      <protection/>
    </xf>
    <xf numFmtId="164" fontId="9" fillId="3" borderId="3" xfId="19" applyNumberFormat="1" applyFont="1" applyFill="1" applyBorder="1">
      <alignment/>
      <protection/>
    </xf>
    <xf numFmtId="4" fontId="7" fillId="2" borderId="2" xfId="18" applyNumberFormat="1" applyFont="1" applyFill="1" applyBorder="1" applyAlignment="1">
      <alignment horizontal="right" wrapText="1"/>
      <protection/>
    </xf>
    <xf numFmtId="0" fontId="7" fillId="2" borderId="2" xfId="18" applyFont="1" applyFill="1" applyBorder="1" applyAlignment="1">
      <alignment horizontal="left" vertical="top" wrapText="1"/>
      <protection/>
    </xf>
    <xf numFmtId="0" fontId="4" fillId="0" borderId="0" xfId="19" applyFont="1" applyFill="1" applyAlignment="1">
      <alignment horizontal="center" vertical="top" wrapText="1"/>
      <protection/>
    </xf>
    <xf numFmtId="0" fontId="4" fillId="0" borderId="0" xfId="19" applyFont="1" applyFill="1" applyAlignment="1">
      <alignment horizontal="center" vertical="center" wrapText="1"/>
      <protection/>
    </xf>
    <xf numFmtId="0" fontId="5" fillId="0" borderId="0" xfId="19" applyFont="1" applyFill="1" applyAlignment="1">
      <alignment horizontal="left" vertical="top" wrapText="1"/>
      <protection/>
    </xf>
    <xf numFmtId="0" fontId="6" fillId="0" borderId="0" xfId="19" applyFont="1" applyFill="1" applyAlignment="1">
      <alignment horizontal="right" wrapText="1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left" vertical="center"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7" fillId="0" borderId="2" xfId="19" applyFont="1" applyFill="1" applyBorder="1" applyAlignment="1">
      <alignment horizontal="center" vertical="center" wrapText="1"/>
      <protection/>
    </xf>
    <xf numFmtId="0" fontId="7" fillId="2" borderId="2" xfId="19" applyFont="1" applyFill="1" applyBorder="1" applyAlignment="1">
      <alignment horizontal="left" vertical="top" wrapText="1"/>
      <protection/>
    </xf>
    <xf numFmtId="0" fontId="7" fillId="0" borderId="2" xfId="19" applyFont="1" applyFill="1" applyBorder="1" applyAlignment="1">
      <alignment horizontal="left" vertical="top" wrapText="1"/>
      <protection/>
    </xf>
    <xf numFmtId="0" fontId="2" fillId="3" borderId="4" xfId="19" applyFill="1" applyBorder="1" applyAlignment="1">
      <alignment horizontal="left"/>
      <protection/>
    </xf>
    <xf numFmtId="0" fontId="2" fillId="3" borderId="5" xfId="19" applyFill="1" applyBorder="1" applyAlignment="1">
      <alignment horizontal="left"/>
      <protection/>
    </xf>
    <xf numFmtId="0" fontId="7" fillId="2" borderId="6" xfId="18" applyFont="1" applyFill="1" applyBorder="1" applyAlignment="1">
      <alignment horizontal="left" vertical="top" wrapText="1"/>
      <protection/>
    </xf>
    <xf numFmtId="4" fontId="7" fillId="2" borderId="6" xfId="18" applyNumberFormat="1" applyFont="1" applyFill="1" applyBorder="1" applyAlignment="1">
      <alignment horizontal="right" wrapText="1"/>
      <protection/>
    </xf>
    <xf numFmtId="0" fontId="9" fillId="0" borderId="4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/>
      <protection/>
    </xf>
    <xf numFmtId="4" fontId="9" fillId="0" borderId="3" xfId="19" applyNumberFormat="1" applyFont="1" applyBorder="1">
      <alignment/>
      <protection/>
    </xf>
    <xf numFmtId="0" fontId="2" fillId="0" borderId="4" xfId="19" applyFont="1" applyBorder="1" applyAlignment="1">
      <alignment horizontal="left"/>
      <protection/>
    </xf>
    <xf numFmtId="0" fontId="2" fillId="0" borderId="5" xfId="19" applyBorder="1" applyAlignment="1">
      <alignment horizontal="left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b-r.Stroitelei, 1" xfId="18"/>
    <cellStyle name="Обычный_pr-kt.Lenina, 120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5"/>
  <dimension ref="A1:G46"/>
  <sheetViews>
    <sheetView tabSelected="1" workbookViewId="0" topLeftCell="A1">
      <selection activeCell="A46" sqref="A46:B46"/>
    </sheetView>
  </sheetViews>
  <sheetFormatPr defaultColWidth="9.00390625" defaultRowHeight="15.75"/>
  <cols>
    <col min="1" max="1" width="20.625" style="1" customWidth="1"/>
    <col min="2" max="2" width="29.75390625" style="1" customWidth="1"/>
    <col min="3" max="6" width="8.75390625" style="1" customWidth="1"/>
    <col min="7" max="7" width="0.875" style="1" customWidth="1"/>
    <col min="8" max="16384" width="10.125" style="1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>
      <c r="A2" s="15" t="s">
        <v>1</v>
      </c>
      <c r="B2" s="15"/>
      <c r="C2" s="15"/>
      <c r="D2" s="15"/>
      <c r="E2" s="15"/>
      <c r="F2" s="15"/>
      <c r="G2" s="15"/>
    </row>
    <row r="3" spans="1:6" ht="12.75">
      <c r="A3" s="16"/>
      <c r="B3" s="16"/>
      <c r="C3" s="16"/>
      <c r="D3" s="16"/>
      <c r="E3" s="17" t="s">
        <v>2</v>
      </c>
      <c r="F3" s="17"/>
    </row>
    <row r="4" spans="1:6" ht="12.75">
      <c r="A4" s="2" t="s">
        <v>3</v>
      </c>
      <c r="B4" s="18" t="s">
        <v>4</v>
      </c>
      <c r="C4" s="18"/>
      <c r="D4" s="18"/>
      <c r="E4" s="19"/>
      <c r="F4" s="19"/>
    </row>
    <row r="5" spans="1:6" ht="12.75">
      <c r="A5" s="2" t="s">
        <v>5</v>
      </c>
      <c r="B5" s="18" t="s">
        <v>6</v>
      </c>
      <c r="C5" s="18"/>
      <c r="D5" s="18"/>
      <c r="E5" s="19"/>
      <c r="F5" s="19"/>
    </row>
    <row r="6" spans="1:6" ht="12.75">
      <c r="A6" s="20" t="s">
        <v>7</v>
      </c>
      <c r="B6" s="20"/>
      <c r="C6" s="20"/>
      <c r="D6" s="20"/>
      <c r="E6" s="20"/>
      <c r="F6" s="20"/>
    </row>
    <row r="7" spans="1:5" ht="33.75">
      <c r="A7" s="21" t="s">
        <v>8</v>
      </c>
      <c r="B7" s="21"/>
      <c r="C7" s="3" t="s">
        <v>9</v>
      </c>
      <c r="D7" s="3" t="s">
        <v>10</v>
      </c>
      <c r="E7" s="3" t="s">
        <v>11</v>
      </c>
    </row>
    <row r="8" spans="1:5" ht="12.75">
      <c r="A8" s="22" t="s">
        <v>12</v>
      </c>
      <c r="B8" s="22"/>
      <c r="C8" s="4">
        <v>1206935.6</v>
      </c>
      <c r="D8" s="4">
        <v>1424184</v>
      </c>
      <c r="E8" s="5">
        <v>13.3</v>
      </c>
    </row>
    <row r="9" spans="1:5" ht="12.75">
      <c r="A9" s="22" t="s">
        <v>13</v>
      </c>
      <c r="B9" s="22"/>
      <c r="C9" s="4">
        <v>1206935.6</v>
      </c>
      <c r="D9" s="4">
        <v>1424184</v>
      </c>
      <c r="E9" s="5">
        <v>13.3</v>
      </c>
    </row>
    <row r="10" spans="1:5" ht="12.75">
      <c r="A10" s="22" t="s">
        <v>14</v>
      </c>
      <c r="B10" s="22"/>
      <c r="C10" s="4">
        <v>31242.7</v>
      </c>
      <c r="D10" s="4">
        <v>36866.3</v>
      </c>
      <c r="E10" s="5">
        <v>0.35</v>
      </c>
    </row>
    <row r="11" spans="1:5" ht="12.75">
      <c r="A11" s="23" t="s">
        <v>15</v>
      </c>
      <c r="B11" s="23"/>
      <c r="C11" s="6">
        <v>16280.9</v>
      </c>
      <c r="D11" s="6">
        <v>19211.4</v>
      </c>
      <c r="E11" s="7">
        <v>0.18</v>
      </c>
    </row>
    <row r="12" spans="1:5" ht="12.75">
      <c r="A12" s="23" t="s">
        <v>16</v>
      </c>
      <c r="B12" s="23"/>
      <c r="C12" s="6">
        <v>475</v>
      </c>
      <c r="D12" s="6">
        <v>560.5</v>
      </c>
      <c r="E12" s="7">
        <v>0.01</v>
      </c>
    </row>
    <row r="13" spans="1:5" ht="12.75">
      <c r="A13" s="23" t="s">
        <v>17</v>
      </c>
      <c r="B13" s="23"/>
      <c r="C13" s="6">
        <v>299.7</v>
      </c>
      <c r="D13" s="6">
        <v>353.6</v>
      </c>
      <c r="E13" s="7"/>
    </row>
    <row r="14" spans="1:5" ht="12.75">
      <c r="A14" s="23" t="s">
        <v>18</v>
      </c>
      <c r="B14" s="23"/>
      <c r="C14" s="6">
        <v>99.1</v>
      </c>
      <c r="D14" s="6">
        <v>116.9</v>
      </c>
      <c r="E14" s="7"/>
    </row>
    <row r="15" spans="1:5" ht="12.75">
      <c r="A15" s="23" t="s">
        <v>19</v>
      </c>
      <c r="B15" s="23"/>
      <c r="C15" s="6">
        <v>14088</v>
      </c>
      <c r="D15" s="6">
        <v>16623.8</v>
      </c>
      <c r="E15" s="7">
        <v>0.16</v>
      </c>
    </row>
    <row r="16" spans="1:5" ht="12.75">
      <c r="A16" s="22" t="s">
        <v>20</v>
      </c>
      <c r="B16" s="22"/>
      <c r="C16" s="4">
        <v>143471.3</v>
      </c>
      <c r="D16" s="4">
        <v>169296.1</v>
      </c>
      <c r="E16" s="5">
        <v>1.59</v>
      </c>
    </row>
    <row r="17" spans="1:5" ht="12.75">
      <c r="A17" s="22" t="s">
        <v>21</v>
      </c>
      <c r="B17" s="22"/>
      <c r="C17" s="4">
        <v>134563.2</v>
      </c>
      <c r="D17" s="4">
        <v>158784.5</v>
      </c>
      <c r="E17" s="5">
        <v>1.49</v>
      </c>
    </row>
    <row r="18" spans="1:5" ht="12.75">
      <c r="A18" s="23" t="s">
        <v>22</v>
      </c>
      <c r="B18" s="23"/>
      <c r="C18" s="6">
        <v>7346.2</v>
      </c>
      <c r="D18" s="6">
        <v>8668.5</v>
      </c>
      <c r="E18" s="7">
        <v>0.08</v>
      </c>
    </row>
    <row r="19" spans="1:5" ht="12.75">
      <c r="A19" s="23" t="s">
        <v>23</v>
      </c>
      <c r="B19" s="23"/>
      <c r="C19" s="6">
        <v>12417.2</v>
      </c>
      <c r="D19" s="6">
        <v>14652.3</v>
      </c>
      <c r="E19" s="7">
        <v>0.14</v>
      </c>
    </row>
    <row r="20" spans="1:5" ht="12.75">
      <c r="A20" s="23" t="s">
        <v>24</v>
      </c>
      <c r="B20" s="23"/>
      <c r="C20" s="6">
        <v>15942.4</v>
      </c>
      <c r="D20" s="6">
        <v>18812</v>
      </c>
      <c r="E20" s="7">
        <v>0.18</v>
      </c>
    </row>
    <row r="21" spans="1:5" ht="12.75">
      <c r="A21" s="23" t="s">
        <v>25</v>
      </c>
      <c r="B21" s="23"/>
      <c r="C21" s="6">
        <v>59207.3</v>
      </c>
      <c r="D21" s="6">
        <v>18812</v>
      </c>
      <c r="E21" s="7">
        <v>0.65</v>
      </c>
    </row>
    <row r="22" spans="1:5" ht="12.75">
      <c r="A22" s="23" t="s">
        <v>26</v>
      </c>
      <c r="B22" s="23"/>
      <c r="C22" s="6">
        <v>39650</v>
      </c>
      <c r="D22" s="6">
        <v>46787.1</v>
      </c>
      <c r="E22" s="7">
        <v>0.44</v>
      </c>
    </row>
    <row r="23" spans="1:5" ht="12.75">
      <c r="A23" s="23" t="s">
        <v>27</v>
      </c>
      <c r="B23" s="23"/>
      <c r="C23" s="6">
        <v>8908.1</v>
      </c>
      <c r="D23" s="6">
        <v>10511.6</v>
      </c>
      <c r="E23" s="7">
        <v>0.1</v>
      </c>
    </row>
    <row r="24" spans="1:5" ht="12.75">
      <c r="A24" s="23" t="s">
        <v>28</v>
      </c>
      <c r="B24" s="23"/>
      <c r="C24" s="6">
        <v>290730.3</v>
      </c>
      <c r="D24" s="6">
        <v>343061.8</v>
      </c>
      <c r="E24" s="7">
        <v>3.2</v>
      </c>
    </row>
    <row r="25" spans="1:5" ht="12.75">
      <c r="A25" s="22" t="s">
        <v>29</v>
      </c>
      <c r="B25" s="22"/>
      <c r="C25" s="4">
        <v>343023</v>
      </c>
      <c r="D25" s="4">
        <v>404767.2</v>
      </c>
      <c r="E25" s="5">
        <v>3.78</v>
      </c>
    </row>
    <row r="26" spans="1:5" ht="12.75">
      <c r="A26" s="23" t="s">
        <v>30</v>
      </c>
      <c r="B26" s="23"/>
      <c r="C26" s="6">
        <v>343023</v>
      </c>
      <c r="D26" s="6">
        <v>404767.2</v>
      </c>
      <c r="E26" s="7">
        <v>3.78</v>
      </c>
    </row>
    <row r="27" spans="1:5" ht="12.75">
      <c r="A27" s="23" t="s">
        <v>31</v>
      </c>
      <c r="B27" s="23"/>
      <c r="C27" s="6">
        <v>13931.2</v>
      </c>
      <c r="D27" s="6">
        <v>16438.8</v>
      </c>
      <c r="E27" s="7">
        <v>0.15</v>
      </c>
    </row>
    <row r="28" spans="1:5" ht="12.75">
      <c r="A28" s="23" t="s">
        <v>32</v>
      </c>
      <c r="B28" s="23"/>
      <c r="C28" s="6">
        <v>229192.1</v>
      </c>
      <c r="D28" s="6">
        <v>270446.7</v>
      </c>
      <c r="E28" s="7">
        <v>2.52</v>
      </c>
    </row>
    <row r="29" spans="1:5" ht="12.75">
      <c r="A29" s="22" t="s">
        <v>33</v>
      </c>
      <c r="B29" s="22"/>
      <c r="C29" s="4">
        <v>155345</v>
      </c>
      <c r="D29" s="4">
        <v>183307.1</v>
      </c>
      <c r="E29" s="5">
        <v>1.71</v>
      </c>
    </row>
    <row r="30" spans="1:5" ht="12.75">
      <c r="A30" s="23" t="s">
        <v>34</v>
      </c>
      <c r="B30" s="23"/>
      <c r="C30" s="6">
        <v>54742.2</v>
      </c>
      <c r="D30" s="6">
        <v>64595.8</v>
      </c>
      <c r="E30" s="7">
        <v>0.6</v>
      </c>
    </row>
    <row r="31" spans="1:5" ht="12.75">
      <c r="A31" s="23" t="s">
        <v>35</v>
      </c>
      <c r="B31" s="23"/>
      <c r="C31" s="6">
        <v>100602.8</v>
      </c>
      <c r="D31" s="6">
        <v>118711.4</v>
      </c>
      <c r="E31" s="7">
        <v>1.11</v>
      </c>
    </row>
    <row r="32" spans="1:5" ht="12.75">
      <c r="A32" s="22" t="s">
        <v>36</v>
      </c>
      <c r="B32" s="22"/>
      <c r="C32" s="4">
        <v>547961.6</v>
      </c>
      <c r="D32" s="4">
        <v>646594.7</v>
      </c>
      <c r="E32" s="5">
        <v>6.03</v>
      </c>
    </row>
    <row r="33" spans="1:5" ht="12.75">
      <c r="A33" s="22" t="s">
        <v>37</v>
      </c>
      <c r="B33" s="22"/>
      <c r="C33" s="4">
        <v>292681.2</v>
      </c>
      <c r="D33" s="4">
        <v>345363.8</v>
      </c>
      <c r="E33" s="5">
        <v>3.22</v>
      </c>
    </row>
    <row r="34" spans="1:5" ht="12.75">
      <c r="A34" s="23" t="s">
        <v>38</v>
      </c>
      <c r="B34" s="23"/>
      <c r="C34" s="6">
        <v>292681.2</v>
      </c>
      <c r="D34" s="6">
        <v>345363.8</v>
      </c>
      <c r="E34" s="7">
        <v>3.22</v>
      </c>
    </row>
    <row r="35" spans="1:5" ht="12.75">
      <c r="A35" s="22" t="s">
        <v>39</v>
      </c>
      <c r="B35" s="22"/>
      <c r="C35" s="4">
        <v>255280.4</v>
      </c>
      <c r="D35" s="4">
        <v>301230.9</v>
      </c>
      <c r="E35" s="5">
        <v>2.81</v>
      </c>
    </row>
    <row r="36" spans="1:5" ht="12.75">
      <c r="A36" s="23" t="s">
        <v>40</v>
      </c>
      <c r="B36" s="23"/>
      <c r="C36" s="6">
        <v>255280.4</v>
      </c>
      <c r="D36" s="6">
        <v>301230.9</v>
      </c>
      <c r="E36" s="7">
        <v>2.81</v>
      </c>
    </row>
    <row r="37" spans="1:5" ht="12.75">
      <c r="A37" s="22" t="s">
        <v>41</v>
      </c>
      <c r="B37" s="22"/>
      <c r="C37" s="4">
        <v>78893</v>
      </c>
      <c r="D37" s="4">
        <v>93093.8</v>
      </c>
      <c r="E37" s="5">
        <v>1.1</v>
      </c>
    </row>
    <row r="38" spans="1:5" ht="12.75">
      <c r="A38" s="23" t="s">
        <v>42</v>
      </c>
      <c r="B38" s="23"/>
      <c r="C38" s="6">
        <v>63597.5</v>
      </c>
      <c r="D38" s="6">
        <v>75045</v>
      </c>
      <c r="E38" s="7">
        <v>0.93</v>
      </c>
    </row>
    <row r="39" spans="1:5" ht="12.75">
      <c r="A39" s="23" t="s">
        <v>43</v>
      </c>
      <c r="B39" s="23"/>
      <c r="C39" s="6">
        <v>15295.6</v>
      </c>
      <c r="D39" s="6">
        <v>18048.8</v>
      </c>
      <c r="E39" s="7">
        <v>0.17</v>
      </c>
    </row>
    <row r="40" spans="1:5" ht="12.75">
      <c r="A40" s="22" t="s">
        <v>44</v>
      </c>
      <c r="B40" s="22"/>
      <c r="C40" s="4">
        <v>1833790.3</v>
      </c>
      <c r="D40" s="4">
        <v>2163872.5</v>
      </c>
      <c r="E40" s="5">
        <v>20.43</v>
      </c>
    </row>
    <row r="41" spans="1:5" ht="12.75">
      <c r="A41" s="8" t="s">
        <v>45</v>
      </c>
      <c r="B41" s="9"/>
      <c r="C41" s="10">
        <v>100388.31355932205</v>
      </c>
      <c r="D41" s="8">
        <v>118458.21</v>
      </c>
      <c r="E41" s="8">
        <v>4.42</v>
      </c>
    </row>
    <row r="42" spans="1:5" ht="12.75">
      <c r="A42" s="24" t="s">
        <v>46</v>
      </c>
      <c r="B42" s="25"/>
      <c r="C42" s="11">
        <v>1934178.6135593222</v>
      </c>
      <c r="D42" s="11">
        <v>2282330.71</v>
      </c>
      <c r="E42" s="11">
        <v>24.85</v>
      </c>
    </row>
    <row r="43" spans="1:5" ht="12.75">
      <c r="A43" s="13" t="s">
        <v>47</v>
      </c>
      <c r="B43" s="13"/>
      <c r="C43" s="12">
        <v>34964.00338983033</v>
      </c>
      <c r="D43" s="12">
        <v>41257.52399999979</v>
      </c>
      <c r="E43" s="12">
        <v>0.769999999999996</v>
      </c>
    </row>
    <row r="44" spans="1:5" ht="12.75">
      <c r="A44" s="26" t="s">
        <v>48</v>
      </c>
      <c r="B44" s="26"/>
      <c r="C44" s="27">
        <v>1969142.6169491524</v>
      </c>
      <c r="D44" s="27">
        <v>2323588.2339999997</v>
      </c>
      <c r="E44" s="27">
        <v>25.62</v>
      </c>
    </row>
    <row r="45" spans="1:5" ht="12.75">
      <c r="A45" s="28" t="s">
        <v>49</v>
      </c>
      <c r="B45" s="29"/>
      <c r="C45" s="8">
        <v>56938.75</v>
      </c>
      <c r="D45" s="8">
        <f>ROUND(C45*1.18,2)</f>
        <v>67187.73</v>
      </c>
      <c r="E45" s="8">
        <v>1.88</v>
      </c>
    </row>
    <row r="46" spans="1:5" ht="12.75">
      <c r="A46" s="31" t="s">
        <v>48</v>
      </c>
      <c r="B46" s="32"/>
      <c r="C46" s="30">
        <f>C44+C45</f>
        <v>2026081.3669491524</v>
      </c>
      <c r="D46" s="30">
        <f>D44+D45</f>
        <v>2390775.9639999997</v>
      </c>
      <c r="E46" s="30">
        <f>E44+E45</f>
        <v>27.5</v>
      </c>
    </row>
  </sheetData>
  <sheetProtection selectLockedCells="1" selectUnlockedCells="1"/>
  <mergeCells count="48">
    <mergeCell ref="A45:B45"/>
    <mergeCell ref="A46:B46"/>
    <mergeCell ref="A42:B42"/>
    <mergeCell ref="A38:B38"/>
    <mergeCell ref="A39:B39"/>
    <mergeCell ref="A40:B40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F6"/>
    <mergeCell ref="A7:B7"/>
    <mergeCell ref="A8:B8"/>
    <mergeCell ref="A9:B9"/>
    <mergeCell ref="A43:B43"/>
    <mergeCell ref="A44:B44"/>
    <mergeCell ref="A1:G1"/>
    <mergeCell ref="A2:G2"/>
    <mergeCell ref="A3:D3"/>
    <mergeCell ref="E3:F3"/>
    <mergeCell ref="B4:D4"/>
    <mergeCell ref="E4:F4"/>
    <mergeCell ref="B5:D5"/>
    <mergeCell ref="E5:F5"/>
  </mergeCells>
  <printOptions/>
  <pageMargins left="0.39375" right="0.39375" top="1.18125" bottom="1.18125" header="0.39375" footer="0.393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fokina_os</cp:lastModifiedBy>
  <dcterms:created xsi:type="dcterms:W3CDTF">2016-07-07T03:45:10Z</dcterms:created>
  <dcterms:modified xsi:type="dcterms:W3CDTF">2016-07-29T01:59:19Z</dcterms:modified>
  <cp:category/>
  <cp:version/>
  <cp:contentType/>
  <cp:contentStatus/>
</cp:coreProperties>
</file>